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195" tabRatio="745" activeTab="1"/>
  </bookViews>
  <sheets>
    <sheet name="ВД_НОО_ форма" sheetId="47" r:id="rId1"/>
    <sheet name="ВД_ООО_ форма" sheetId="44" r:id="rId2"/>
  </sheets>
  <definedNames>
    <definedName name="базовый" localSheetId="0">#REF!</definedName>
    <definedName name="базовый">#REF!</definedName>
    <definedName name="про">#REF!</definedName>
  </definedNames>
  <calcPr calcId="145621"/>
</workbook>
</file>

<file path=xl/calcChain.xml><?xml version="1.0" encoding="utf-8"?>
<calcChain xmlns="http://schemas.openxmlformats.org/spreadsheetml/2006/main">
  <c r="H22" i="47" l="1"/>
  <c r="G22" i="47"/>
  <c r="F23" i="47"/>
  <c r="F22" i="47"/>
  <c r="G23" i="47"/>
  <c r="H23" i="47" l="1"/>
  <c r="I24" i="44" l="1"/>
  <c r="I23" i="44"/>
  <c r="H24" i="44"/>
  <c r="H23" i="44"/>
  <c r="G24" i="44"/>
  <c r="G23" i="44"/>
  <c r="F24" i="44"/>
  <c r="F23" i="44"/>
  <c r="E24" i="44"/>
  <c r="E23" i="44"/>
  <c r="E23" i="47"/>
  <c r="E22" i="47"/>
</calcChain>
</file>

<file path=xl/sharedStrings.xml><?xml version="1.0" encoding="utf-8"?>
<sst xmlns="http://schemas.openxmlformats.org/spreadsheetml/2006/main" count="148" uniqueCount="99">
  <si>
    <t xml:space="preserve">Кол-во учебных дней в неделю - </t>
  </si>
  <si>
    <t>Реализуемая программа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</si>
  <si>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</si>
  <si>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История Самарского края. Примерная программа, авторы: Г.Е. Козловская, А.И. Репицкий, А.В. Захарченко идр.-М.: Просвещение, 2019</t>
  </si>
  <si>
    <t>ВД по обеспечению безопасности жизни и здоровья обучающихся</t>
  </si>
  <si>
    <t>ВД по реализации комплекса воспитательных мероприятий</t>
  </si>
  <si>
    <t>ВД по учебным предметам образовательной программы</t>
  </si>
  <si>
    <t>Проектно-исследовательская деятельность</t>
  </si>
  <si>
    <t>Учение с увлечением!</t>
  </si>
  <si>
    <t>Интеллектуальные марафоны</t>
  </si>
  <si>
    <t>Коммуникативная деятельность</t>
  </si>
  <si>
    <t>Спортивно-оздоровительная деятельность</t>
  </si>
  <si>
    <t>ВД по организации деятельности ученических сообществ</t>
  </si>
  <si>
    <t>ВД, направленная на развитие личности, профориентацию, предпрофильную подготовку</t>
  </si>
  <si>
    <t>Форма организации</t>
  </si>
  <si>
    <t>№</t>
  </si>
  <si>
    <t>ВД по формированию функциональной грамотности, проектная и исследовательская деятельность</t>
  </si>
  <si>
    <t>Направление ВД в соотвествиис ФОП *</t>
  </si>
  <si>
    <t>Количество часов по классам **</t>
  </si>
  <si>
    <t>а</t>
  </si>
  <si>
    <t>1 классы</t>
  </si>
  <si>
    <t>2 классы</t>
  </si>
  <si>
    <t>3 классы</t>
  </si>
  <si>
    <t>4 классы</t>
  </si>
  <si>
    <t>5 классы</t>
  </si>
  <si>
    <t>6 классы</t>
  </si>
  <si>
    <t>7 классы</t>
  </si>
  <si>
    <t>8 классы</t>
  </si>
  <si>
    <t>9 классы</t>
  </si>
  <si>
    <t>Художественно-эстетическая, творческая деятельность</t>
  </si>
  <si>
    <t>Количество часов предлагаемых обучающемуся</t>
  </si>
  <si>
    <t>Итого к финансированию на классы</t>
  </si>
  <si>
    <t>уровень начального общего образования</t>
  </si>
  <si>
    <t>уровень основного общего образования</t>
  </si>
  <si>
    <t>Примерная рабочая программа курса внеурочной деятельности  "Разговоры о важном" (НОО, ООО, СОО). - М.: ИСРО РАО, 2022г. Одобрена решением федерального учебно-методического объединения по общему образованию Протокол   № 6/22 от 15.09.2022г, Москва, 2022 (edsoo.ru) https://edsoo.ru/Primernaya_rabochaya_programma_kursa_vneurochnoj_deyatelnosti_Razgovori_o_vazhnom_NOO_OOO_SOO_.htm</t>
  </si>
  <si>
    <t>Наименование курса внеурочной деятельности</t>
  </si>
  <si>
    <t>План внеурочной деятельности _ГБОУ СОШ № 8 г. о. Чапаевск__ на 2023-2024 уч. год</t>
  </si>
  <si>
    <t>Динамическая пауза</t>
  </si>
  <si>
    <t>Разговоры о важном</t>
  </si>
  <si>
    <t>кружок</t>
  </si>
  <si>
    <t>«Школьный театр «Путешествие в сказку»</t>
  </si>
  <si>
    <t xml:space="preserve">«Читаю в поисках смысла» </t>
  </si>
  <si>
    <t>Разговоры о правильном о питании</t>
  </si>
  <si>
    <t>Подвижные игры народов России</t>
  </si>
  <si>
    <t xml:space="preserve">Посчитаем, поиграем </t>
  </si>
  <si>
    <t xml:space="preserve">Легко ли писать без ошибок? </t>
  </si>
  <si>
    <t xml:space="preserve">Чемпион. Легкая атлетика. </t>
  </si>
  <si>
    <t>Дети Маугли: нужно ли человеку общаться с другими людьми</t>
  </si>
  <si>
    <t>Samara Files</t>
  </si>
  <si>
    <t>ГТО в школе</t>
  </si>
  <si>
    <t>Рассказы по истории Самарского края</t>
  </si>
  <si>
    <t>Samara files</t>
  </si>
  <si>
    <t xml:space="preserve">Программа курса внеурочной деятельности "Функциональная грамотность: учимся для жизни" (основное общее образование). - М.: ИСРО РАО, 2022. https://edsoo.ru/download/1066?hash=6ddb097d38f23ee40200fcf88b7b8850 </t>
  </si>
  <si>
    <t>Развитие функциональной грамотности</t>
  </si>
  <si>
    <t>Чемпион. Баскетбол.</t>
  </si>
  <si>
    <t>Чемпион. Волейбол</t>
  </si>
  <si>
    <t>Читаем в поисках смысла</t>
  </si>
  <si>
    <t>Виват математика!</t>
  </si>
  <si>
    <t xml:space="preserve">История Самарского края </t>
  </si>
  <si>
    <t>Мир театра</t>
  </si>
  <si>
    <t>клуб</t>
  </si>
  <si>
    <t>Россия - мои горизнты, БвБ</t>
  </si>
  <si>
    <t xml:space="preserve"> (программа в разработке)</t>
  </si>
  <si>
    <t xml:space="preserve">Информационная безопасность </t>
  </si>
  <si>
    <t xml:space="preserve">Пишем, читаем, думаем </t>
  </si>
  <si>
    <t>Разговоры о правильном питании</t>
  </si>
  <si>
    <t>Разработана на основе программы воспитательной работы общероссийского общественно-государственного движения детей и молодежи «Движение первых», М: 2023</t>
  </si>
  <si>
    <t>Движение первых</t>
  </si>
  <si>
    <t>Программма внеурочной деятельности "Разговоры о правельном питании". Разработанна специалистами Института возрастной физиологии Российской академии образования под руководством М.М. Безруких, директора этого института, академика РАО и методического пособия для учителей/ Безруких М.М., Филиппова Т.А., Макеева А.Г.- М.: ОЛМА Медиа Групп, 2021;</t>
  </si>
  <si>
    <t>Примерная рабочая программа курса внеурочной деятельности "Рассказы по истории Самарского края" (НОО). Рекомендовано координационным советом учебно-методических объединений в системе общего образования Самарской области (протокол № 27 от 21.08.2019). Авторы: Г.Е. Козловская, О.В.Московский, Л.А. Ремезова. И.: Просвещение, 2019г.</t>
  </si>
  <si>
    <t>Примерная рабочая программа курса внеурочной деятельности  "Разговоры о важном" (НОО, ООО, СОО). - М.: ИСРО РАО, 2022г. Одобрена решением федерального учебно-методического объединения по общему образованию Протокол   № 6/22 от 15.09.2022г, Москва, 2022 (edsoo.ru) https://edsoo.ru/Primernaya_rabochaya_programma_kursa_vneurochnoj_deyatelnosti_Razgovori_o_vazhnom_NOO_OOO_SOO_.htm</t>
  </si>
  <si>
    <t>Примерная рабочая программа курса внеурочной деятельности "Музыкальный театр" ( НОО и ООО) Институт стратегии развития образования Российской академии образования,  Москва, 2022  (edsoo.ru) https://edsoo.ru/Primernaya_rabochaya_programma_kursa_vneurochnoj_deyatelnosti_Muzikalnij_teatr_nachalnoe_obschee_i_osnovnoe_obschee_obrazovanie_.htm</t>
  </si>
  <si>
    <t>Samara Files. Программа внеурочной деятельности. Методические рекомендации по работе с учебным псобием "Samara Files" (НОО). Рекомендовано координационным советом учебно-методических объединений в системе общего образования Самарской области (протокол №44 от 17.08.2021). Авторы: Э.А. Гашимов, С.Т. Меднова. Самара, 2021г.</t>
  </si>
  <si>
    <t>Программа курса внеурочной деятельности "Грамотный читатель. Обучение смысловому чтению."(НОО). Автор: М.К. Антошин. Сборник рабочих программ по внеурочной деятельности начального, основного и среднего общего образования: учеб. Пособие общеобразоват. организаций. –М.: Просвещение, 2020.</t>
  </si>
  <si>
    <t> Внеурочная деятельность. Программа курса "Информационная безопасность или На расстоянии одного вируса". 7-9 классы. Наместникова М.С. - М.: Просвещение, 2019.</t>
  </si>
  <si>
    <t>Примерная рабочая программа курса внеурочной деятельности "Музыкальный театр" (НОО и ООО) Институт стратегии развития образования Российской академии образования,  Москва, 2022  (edsoo.ru) https://edsoo.ru/Primernaya_rabochaya_programma_kursa_vneurochnoj_deyatelnosti_Muzikalnij_teatr_nachalnoe_obschee_i_osnovnoe_obschee_obrazovanie_.htm</t>
  </si>
  <si>
    <t xml:space="preserve">Samara Files . Программа внеурочной деятельности. Методические рекомендации по работе с учебным псобием "Samara Files" Part 1. 5-6 классы (ООО). Рекомендовано координационным советом учебно-методических объединений в системе общего образования Самарской области (протокол №52 от 23.08.2022). Авторы: Э.А. Гашимов, С.Т. Меднова. Самара, 2022г. </t>
  </si>
  <si>
    <t>Программа внеурочной деятельности "Подвижные игры" (НОО). Автор:  Юсупова И. М., приказ №     от 30.08.2023г.</t>
  </si>
  <si>
    <t>Программа внеурочной деятельности "Подвижные игры народов России" (НОО). Автор: Емельянова Е. Г. .Утверждена на заседании педагогического совета. Протокол № 1 от 30.08.2023</t>
  </si>
  <si>
    <t>Программа курса внеурочной деятельности "Развитие математических способностей." (НОО) Автор: Ю.И. Глаголева. Сборник рабочих программ по внеурочной деятельности начального, основного и среднего общего образования: учеб. Пособие общеобразоват. организаций. –М.: Просвещение, 2020.</t>
  </si>
  <si>
    <t>Программа внеурочной деятельности  "Легко ли писать без ошибок?" (НОО). Автор: Юсупова И. М., Биккузина Л. М. Утверждена на заседании педагогического совета. Протокол № 1 от августа 2023</t>
  </si>
  <si>
    <t>Программа внеурочной деятельности "Разговор о правильном питании"  М.М. Безруких, Т.А. Филлипова, А.Г. Макеева, С.И.Роговая. "Модульная дополнительная общеразвивающая программа "Разговор о правильном питании". - Москва, 2022 https://www.prav-pit.ru/files/ДОП_Разговор_о_правильном_питании.pdf</t>
  </si>
  <si>
    <t>Программма внеурочной деятельности "Виват математика!" (ООО). Автор:Писалева Н. А. Утверждена на заседании педагогического совета. Протокол № 1 от 30.08.2023</t>
  </si>
  <si>
    <t>Программма внеурочной деятельности "Читаем в поисках смысла" (ООО). Автор: Коновалова Л. Н. Утверждена на заседании педагогического совета. Протокол № 1 от 30.08.2023</t>
  </si>
  <si>
    <t>Программма внеурочной деятельности "Пишем, читаем, думаем" (ООО). Автор: Коновалова Л. Н. Утверждена на заседании педагогического совета. Протокол № 1 от 30.08.2023</t>
  </si>
  <si>
    <t>Программа внеурочной деятельности "Чемпион. Легкая атлетика. " (НОО). Автор: Емельянова Е. Г. .Утверждена на заседании педагогического совета. Протокол № 1 от августа 2023</t>
  </si>
  <si>
    <t>Программа внеурочной деятельности  "ГТО в школе" (НОО). Автор: Емельянова Е. Г. Утверждена на заседании педагогического совета. Протокол № 1 от августа 2023</t>
  </si>
  <si>
    <t>Программма внеурочной деятельности  "Дети Маугли: нужно ли человеку общаться с другими людьми". Авторы: Юсупова И. М., Биккузина Л. М. Утверждена на заседании педагогического совета. Протокол № 1 от 30.08.2023</t>
  </si>
  <si>
    <t>Программма внеурочной деятельности "Чемпион. Волейбол" (ООО). Автор: Емельянова Е. Г. Утверждена на заседании педагогического совета. Протокол № 1 от 30.08.2023</t>
  </si>
  <si>
    <t>Программма внеурочной деятельности "Чемпион. Баскетбол" (ООО). Автор: Емельянова Е. Г.Утверждена на заседании педагогического совета. Протокол № 1 от 30.08.2023</t>
  </si>
  <si>
    <t>Орлята России</t>
  </si>
  <si>
    <t>Я пешеход и пассажир</t>
  </si>
  <si>
    <t>Программма внеурочной деятельности "Я пешеход и пассажир" (ООО). Автор: Юсупова И. М. Утверждена на заседании педагогического совета. Протокол № 1 от 30.08.2023</t>
  </si>
  <si>
    <t>Рассказы по истории Отечества</t>
  </si>
  <si>
    <t>Программа внеурочной деятельности "Орлята России" (НОО). Автор:  Юсупова И. М., приказ №     от 30.08.2023г.(на основе программы «Орлята России» / авторы-составители Арасланова Е.В., Белорыбкина Е.А., Бершанская О.Н., Иванова Н.О., Токмакова О.В. под редакцией Е.А. Белорыбкиной. М.: 2022 г. – 303 с.)</t>
  </si>
  <si>
    <t>Утверждаю</t>
  </si>
  <si>
    <t>Директор</t>
  </si>
  <si>
    <t xml:space="preserve">                                                      Бакушин Ю. Ю.</t>
  </si>
  <si>
    <t>Директор:                                             Бакушин Ю.Ю.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</si>
</sst>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6" borderId="1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6" borderId="3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0" fillId="6" borderId="1" xfId="0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6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6" borderId="9" xfId="0" applyFont="1" applyFill="1" applyBorder="1" applyAlignment="1">
      <alignment horizontal="left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right" wrapText="1"/>
    </xf>
    <xf numFmtId="0" fontId="0" fillId="0" borderId="2" xfId="0" applyBorder="1" applyAlignment="1">
      <alignment horizontal="left" vertical="center" wrapText="1"/>
    </xf>
    <xf numFmtId="0" fontId="0" fillId="4" borderId="4" xfId="0" applyFill="1" applyBorder="1" applyAlignment="1">
      <alignment wrapText="1"/>
    </xf>
    <xf numFmtId="0" fontId="12" fillId="5" borderId="1" xfId="0" applyFont="1" applyFill="1" applyBorder="1" applyAlignment="1">
      <alignment wrapText="1"/>
    </xf>
    <xf numFmtId="0" fontId="13" fillId="0" borderId="0" xfId="0" applyFont="1" applyAlignment="1">
      <alignment horizontal="right" vertical="top"/>
    </xf>
    <xf numFmtId="0" fontId="17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0" fillId="6" borderId="4" xfId="0" applyFont="1" applyFill="1" applyBorder="1" applyAlignment="1">
      <alignment wrapText="1"/>
    </xf>
    <xf numFmtId="0" fontId="15" fillId="6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top" wrapText="1"/>
    </xf>
    <xf numFmtId="0" fontId="16" fillId="6" borderId="5" xfId="0" applyFont="1" applyFill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6" fillId="6" borderId="6" xfId="0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0" fillId="7" borderId="1" xfId="0" applyFill="1" applyBorder="1" applyAlignment="1">
      <alignment wrapText="1"/>
    </xf>
    <xf numFmtId="0" fontId="0" fillId="6" borderId="0" xfId="0" applyFill="1" applyAlignment="1">
      <alignment wrapText="1"/>
    </xf>
    <xf numFmtId="0" fontId="18" fillId="6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2" xfId="0" applyFill="1" applyBorder="1" applyAlignment="1">
      <alignment horizontal="right" wrapText="1"/>
    </xf>
    <xf numFmtId="0" fontId="0" fillId="0" borderId="4" xfId="0" applyFill="1" applyBorder="1" applyAlignment="1">
      <alignment horizontal="right" wrapText="1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9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6" borderId="2" xfId="0" applyFill="1" applyBorder="1" applyAlignment="1">
      <alignment horizontal="right" wrapText="1"/>
    </xf>
    <xf numFmtId="0" fontId="0" fillId="6" borderId="7" xfId="0" applyFill="1" applyBorder="1" applyAlignment="1">
      <alignment horizontal="right" wrapText="1"/>
    </xf>
    <xf numFmtId="0" fontId="0" fillId="6" borderId="4" xfId="0" applyFill="1" applyBorder="1" applyAlignment="1">
      <alignment horizontal="right" wrapText="1"/>
    </xf>
    <xf numFmtId="0" fontId="7" fillId="0" borderId="4" xfId="0" applyFont="1" applyBorder="1" applyAlignment="1">
      <alignment horizontal="right" vertical="center" wrapText="1"/>
    </xf>
    <xf numFmtId="0" fontId="0" fillId="6" borderId="2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6" borderId="2" xfId="0" applyFont="1" applyFill="1" applyBorder="1" applyAlignment="1">
      <alignment horizontal="right" vertical="center" wrapText="1"/>
    </xf>
    <xf numFmtId="0" fontId="0" fillId="6" borderId="4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</cellXfs>
  <cellStyles count="2">
    <cellStyle name="Обычный" xfId="0" builtinId="0"/>
    <cellStyle name="Обычный 2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C1" zoomScale="80" zoomScaleNormal="80" workbookViewId="0">
      <selection activeCell="J4" sqref="J4"/>
    </sheetView>
  </sheetViews>
  <sheetFormatPr defaultColWidth="9.140625" defaultRowHeight="15" x14ac:dyDescent="0.25"/>
  <cols>
    <col min="1" max="1" width="6.85546875" style="2" customWidth="1"/>
    <col min="2" max="2" width="39.7109375" style="2" customWidth="1"/>
    <col min="3" max="3" width="30.42578125" style="2" customWidth="1"/>
    <col min="4" max="4" width="70.7109375" style="36" customWidth="1"/>
    <col min="5" max="6" width="8" style="2" customWidth="1"/>
    <col min="7" max="7" width="8.5703125" style="2" customWidth="1"/>
    <col min="8" max="8" width="8.42578125" style="2" customWidth="1"/>
    <col min="9" max="9" width="23.85546875" style="2" customWidth="1"/>
    <col min="10" max="10" width="46" style="2" customWidth="1"/>
    <col min="11" max="16384" width="9.140625" style="2"/>
  </cols>
  <sheetData>
    <row r="1" spans="1:10" customFormat="1" ht="20.25" x14ac:dyDescent="0.3">
      <c r="A1" s="1"/>
      <c r="B1" s="54" t="s">
        <v>36</v>
      </c>
      <c r="C1" s="54"/>
      <c r="D1" s="54"/>
      <c r="E1" s="54"/>
      <c r="F1" s="54"/>
      <c r="G1" s="54"/>
      <c r="I1" s="10"/>
      <c r="J1" s="92" t="s">
        <v>95</v>
      </c>
    </row>
    <row r="2" spans="1:10" customFormat="1" ht="20.25" customHeight="1" x14ac:dyDescent="0.25">
      <c r="D2" s="55" t="s">
        <v>0</v>
      </c>
      <c r="E2" s="55"/>
      <c r="F2" s="55"/>
      <c r="G2" s="9">
        <v>5</v>
      </c>
      <c r="I2" s="10"/>
      <c r="J2" s="91" t="s">
        <v>98</v>
      </c>
    </row>
    <row r="3" spans="1:10" customFormat="1" ht="15.6" x14ac:dyDescent="0.3">
      <c r="D3" s="33"/>
      <c r="E3" s="8"/>
      <c r="F3" s="8"/>
      <c r="G3" s="9"/>
    </row>
    <row r="4" spans="1:10" customFormat="1" ht="15" customHeight="1" x14ac:dyDescent="0.35">
      <c r="B4" s="56" t="s">
        <v>32</v>
      </c>
      <c r="C4" s="56"/>
      <c r="D4" s="56"/>
    </row>
    <row r="5" spans="1:10" x14ac:dyDescent="0.25">
      <c r="A5" s="57" t="s">
        <v>15</v>
      </c>
      <c r="B5" s="58" t="s">
        <v>17</v>
      </c>
      <c r="C5" s="61" t="s">
        <v>35</v>
      </c>
      <c r="D5" s="59" t="s">
        <v>1</v>
      </c>
      <c r="E5" s="60" t="s">
        <v>18</v>
      </c>
      <c r="F5" s="60"/>
      <c r="G5" s="60"/>
      <c r="H5" s="60"/>
      <c r="I5" s="57" t="s">
        <v>14</v>
      </c>
      <c r="J5" s="64" t="s">
        <v>2</v>
      </c>
    </row>
    <row r="6" spans="1:10" ht="40.5" customHeight="1" x14ac:dyDescent="0.25">
      <c r="A6" s="57"/>
      <c r="B6" s="58"/>
      <c r="C6" s="62"/>
      <c r="D6" s="59"/>
      <c r="E6" s="11" t="s">
        <v>20</v>
      </c>
      <c r="F6" s="11" t="s">
        <v>21</v>
      </c>
      <c r="G6" s="11" t="s">
        <v>22</v>
      </c>
      <c r="H6" s="11" t="s">
        <v>23</v>
      </c>
      <c r="I6" s="57"/>
      <c r="J6" s="64"/>
    </row>
    <row r="7" spans="1:10" ht="22.5" customHeight="1" x14ac:dyDescent="0.25">
      <c r="A7" s="57"/>
      <c r="B7" s="58"/>
      <c r="C7" s="63"/>
      <c r="D7" s="59"/>
      <c r="E7" s="3" t="s">
        <v>19</v>
      </c>
      <c r="F7" s="3" t="s">
        <v>19</v>
      </c>
      <c r="G7" s="3" t="s">
        <v>19</v>
      </c>
      <c r="H7" s="3" t="s">
        <v>19</v>
      </c>
      <c r="I7" s="57"/>
      <c r="J7" s="64"/>
    </row>
    <row r="8" spans="1:10" ht="34.5" customHeight="1" x14ac:dyDescent="0.25">
      <c r="A8" s="73">
        <v>1</v>
      </c>
      <c r="B8" s="74" t="s">
        <v>11</v>
      </c>
      <c r="C8" s="24" t="s">
        <v>37</v>
      </c>
      <c r="D8" s="38" t="s">
        <v>77</v>
      </c>
      <c r="E8" s="15">
        <v>2</v>
      </c>
      <c r="F8" s="5"/>
      <c r="G8" s="5"/>
      <c r="H8" s="5"/>
      <c r="I8" s="5"/>
      <c r="J8" s="13">
        <v>10</v>
      </c>
    </row>
    <row r="9" spans="1:10" ht="59.25" customHeight="1" x14ac:dyDescent="0.25">
      <c r="A9" s="71"/>
      <c r="B9" s="76"/>
      <c r="C9" s="24" t="s">
        <v>46</v>
      </c>
      <c r="D9" s="35" t="s">
        <v>85</v>
      </c>
      <c r="E9" s="37"/>
      <c r="F9" s="12">
        <v>1</v>
      </c>
      <c r="G9" s="12">
        <v>1</v>
      </c>
      <c r="H9" s="12">
        <v>1</v>
      </c>
      <c r="I9" s="5" t="s">
        <v>39</v>
      </c>
      <c r="J9" s="13">
        <v>0</v>
      </c>
    </row>
    <row r="10" spans="1:10" ht="45.75" customHeight="1" x14ac:dyDescent="0.25">
      <c r="A10" s="71"/>
      <c r="B10" s="76"/>
      <c r="C10" s="24" t="s">
        <v>49</v>
      </c>
      <c r="D10" s="35" t="s">
        <v>86</v>
      </c>
      <c r="E10" s="37"/>
      <c r="F10" s="12">
        <v>1</v>
      </c>
      <c r="G10" s="12">
        <v>1</v>
      </c>
      <c r="H10" s="15">
        <v>1</v>
      </c>
      <c r="I10" s="5" t="s">
        <v>39</v>
      </c>
      <c r="J10" s="13">
        <v>0</v>
      </c>
    </row>
    <row r="11" spans="1:10" ht="77.25" customHeight="1" x14ac:dyDescent="0.25">
      <c r="A11" s="71"/>
      <c r="B11" s="76"/>
      <c r="C11" s="24" t="s">
        <v>42</v>
      </c>
      <c r="D11" s="39" t="s">
        <v>68</v>
      </c>
      <c r="E11" s="77">
        <v>1</v>
      </c>
      <c r="F11" s="78"/>
      <c r="G11" s="79"/>
      <c r="H11" s="14"/>
      <c r="I11" s="5" t="s">
        <v>39</v>
      </c>
      <c r="J11" s="13">
        <v>60</v>
      </c>
    </row>
    <row r="12" spans="1:10" ht="51" customHeight="1" x14ac:dyDescent="0.25">
      <c r="A12" s="72"/>
      <c r="B12" s="75"/>
      <c r="C12" s="24" t="s">
        <v>43</v>
      </c>
      <c r="D12" s="40" t="s">
        <v>78</v>
      </c>
      <c r="E12" s="49">
        <v>1</v>
      </c>
      <c r="F12" s="15">
        <v>1</v>
      </c>
      <c r="G12" s="12">
        <v>1</v>
      </c>
      <c r="H12" s="32">
        <v>1</v>
      </c>
      <c r="I12" s="5" t="s">
        <v>39</v>
      </c>
      <c r="J12" s="13">
        <v>0</v>
      </c>
    </row>
    <row r="13" spans="1:10" ht="95.25" customHeight="1" x14ac:dyDescent="0.25">
      <c r="A13" s="73">
        <v>2</v>
      </c>
      <c r="B13" s="74" t="s">
        <v>7</v>
      </c>
      <c r="C13" s="24" t="s">
        <v>50</v>
      </c>
      <c r="D13" s="34" t="s">
        <v>69</v>
      </c>
      <c r="E13" s="25"/>
      <c r="F13" s="14"/>
      <c r="G13" s="14"/>
      <c r="H13" s="12">
        <v>1</v>
      </c>
      <c r="I13" s="5" t="s">
        <v>39</v>
      </c>
      <c r="J13" s="13">
        <v>70</v>
      </c>
    </row>
    <row r="14" spans="1:10" ht="102.75" customHeight="1" x14ac:dyDescent="0.25">
      <c r="A14" s="72"/>
      <c r="B14" s="75"/>
      <c r="C14" s="24" t="s">
        <v>38</v>
      </c>
      <c r="D14" s="34" t="s">
        <v>70</v>
      </c>
      <c r="E14" s="15">
        <v>1</v>
      </c>
      <c r="F14" s="12">
        <v>1</v>
      </c>
      <c r="G14" s="12">
        <v>1</v>
      </c>
      <c r="H14" s="12">
        <v>1</v>
      </c>
      <c r="I14" s="5" t="s">
        <v>39</v>
      </c>
      <c r="J14" s="13">
        <v>50</v>
      </c>
    </row>
    <row r="15" spans="1:10" ht="63.75" customHeight="1" x14ac:dyDescent="0.25">
      <c r="A15" s="4">
        <v>3</v>
      </c>
      <c r="B15" s="7" t="s">
        <v>10</v>
      </c>
      <c r="C15" s="24" t="s">
        <v>47</v>
      </c>
      <c r="D15" s="40" t="s">
        <v>87</v>
      </c>
      <c r="E15" s="31">
        <v>1</v>
      </c>
      <c r="F15" s="15">
        <v>1</v>
      </c>
      <c r="G15" s="5"/>
      <c r="H15" s="5"/>
      <c r="I15" s="5" t="s">
        <v>39</v>
      </c>
      <c r="J15" s="13">
        <v>70</v>
      </c>
    </row>
    <row r="16" spans="1:10" ht="79.5" customHeight="1" x14ac:dyDescent="0.25">
      <c r="A16" s="71"/>
      <c r="B16" s="71" t="s">
        <v>29</v>
      </c>
      <c r="C16" s="24" t="s">
        <v>90</v>
      </c>
      <c r="D16" s="48" t="s">
        <v>94</v>
      </c>
      <c r="E16" s="5">
        <v>1</v>
      </c>
      <c r="F16" s="15">
        <v>1</v>
      </c>
      <c r="G16" s="12">
        <v>1</v>
      </c>
      <c r="H16" s="15">
        <v>1</v>
      </c>
      <c r="I16" s="5" t="s">
        <v>39</v>
      </c>
      <c r="J16" s="13">
        <v>70</v>
      </c>
    </row>
    <row r="17" spans="1:10" ht="87.75" customHeight="1" x14ac:dyDescent="0.25">
      <c r="A17" s="72"/>
      <c r="B17" s="72"/>
      <c r="C17" s="24" t="s">
        <v>40</v>
      </c>
      <c r="D17" s="35" t="s">
        <v>71</v>
      </c>
      <c r="E17" s="15">
        <v>1</v>
      </c>
      <c r="F17" s="12">
        <v>1</v>
      </c>
      <c r="G17" s="46">
        <v>1</v>
      </c>
      <c r="H17" s="46">
        <v>1</v>
      </c>
      <c r="I17" s="5" t="s">
        <v>39</v>
      </c>
      <c r="J17" s="13">
        <v>30</v>
      </c>
    </row>
    <row r="18" spans="1:10" ht="93" customHeight="1" x14ac:dyDescent="0.25">
      <c r="A18" s="4">
        <v>6</v>
      </c>
      <c r="B18" s="7" t="s">
        <v>9</v>
      </c>
      <c r="C18" s="24" t="s">
        <v>48</v>
      </c>
      <c r="D18" s="34" t="s">
        <v>72</v>
      </c>
      <c r="E18" s="26"/>
      <c r="F18" s="5"/>
      <c r="G18" s="12">
        <v>1</v>
      </c>
      <c r="H18" s="12">
        <v>1</v>
      </c>
      <c r="I18" s="5" t="s">
        <v>39</v>
      </c>
      <c r="J18" s="13">
        <v>60</v>
      </c>
    </row>
    <row r="19" spans="1:10" ht="52.5" customHeight="1" x14ac:dyDescent="0.25">
      <c r="A19" s="73">
        <v>7</v>
      </c>
      <c r="B19" s="74" t="s">
        <v>8</v>
      </c>
      <c r="C19" s="24" t="s">
        <v>45</v>
      </c>
      <c r="D19" s="40" t="s">
        <v>80</v>
      </c>
      <c r="E19" s="26"/>
      <c r="F19" s="49"/>
      <c r="G19" s="50">
        <v>1</v>
      </c>
      <c r="H19" s="51"/>
      <c r="I19" s="5" t="s">
        <v>39</v>
      </c>
      <c r="J19" s="13">
        <v>70</v>
      </c>
    </row>
    <row r="20" spans="1:10" ht="81" customHeight="1" x14ac:dyDescent="0.25">
      <c r="A20" s="71"/>
      <c r="B20" s="76"/>
      <c r="C20" s="24" t="s">
        <v>44</v>
      </c>
      <c r="D20" s="40" t="s">
        <v>79</v>
      </c>
      <c r="E20" s="52">
        <v>1</v>
      </c>
      <c r="F20" s="53"/>
      <c r="G20" s="50">
        <v>1</v>
      </c>
      <c r="H20" s="51"/>
      <c r="I20" s="5" t="s">
        <v>39</v>
      </c>
      <c r="J20" s="13">
        <v>60</v>
      </c>
    </row>
    <row r="21" spans="1:10" ht="75.75" customHeight="1" x14ac:dyDescent="0.25">
      <c r="A21" s="72"/>
      <c r="B21" s="75"/>
      <c r="C21" s="24" t="s">
        <v>41</v>
      </c>
      <c r="D21" s="34" t="s">
        <v>73</v>
      </c>
      <c r="E21" s="49">
        <v>1</v>
      </c>
      <c r="F21" s="15">
        <v>1</v>
      </c>
      <c r="G21" s="15">
        <v>1</v>
      </c>
      <c r="H21" s="5"/>
      <c r="I21" s="5" t="s">
        <v>39</v>
      </c>
      <c r="J21" s="13">
        <v>70</v>
      </c>
    </row>
    <row r="22" spans="1:10" x14ac:dyDescent="0.25">
      <c r="A22" s="65" t="s">
        <v>30</v>
      </c>
      <c r="B22" s="66"/>
      <c r="C22" s="66"/>
      <c r="D22" s="67"/>
      <c r="E22" s="4">
        <f>+E21+E20+E17+E16+E15+E14+E12+E11+E8</f>
        <v>10</v>
      </c>
      <c r="F22" s="4">
        <f>+E21+E20+F19+F17+E16+F15+F14+E12+E11+F9+F10</f>
        <v>10</v>
      </c>
      <c r="G22" s="5">
        <f>+E21+G20+F19+G18+G17+G16+G14+G12+E11+G10+G9</f>
        <v>10</v>
      </c>
      <c r="H22" s="5">
        <f>+G20+G19+H18+H17+H16+H14+H13+H12+H10+H9</f>
        <v>10</v>
      </c>
      <c r="I22" s="6"/>
      <c r="J22" s="6"/>
    </row>
    <row r="23" spans="1:10" x14ac:dyDescent="0.25">
      <c r="A23" s="68" t="s">
        <v>31</v>
      </c>
      <c r="B23" s="69"/>
      <c r="C23" s="69"/>
      <c r="D23" s="70"/>
      <c r="E23" s="4">
        <f>+E17+E15+E14+E8</f>
        <v>5</v>
      </c>
      <c r="F23" s="4">
        <f>+F17+F15+F14+F9+F16+F12+F21+F10</f>
        <v>8</v>
      </c>
      <c r="G23" s="4">
        <f>+G18+G17+G14+G12+G9+G16+G10+G21</f>
        <v>8</v>
      </c>
      <c r="H23" s="4">
        <f>+H18+H17+H14+H13+H12+H9+H16+H10</f>
        <v>8</v>
      </c>
      <c r="I23" s="6"/>
      <c r="J23" s="6"/>
    </row>
    <row r="28" spans="1:10" x14ac:dyDescent="0.25">
      <c r="B28" s="47"/>
      <c r="C28" s="47"/>
    </row>
    <row r="29" spans="1:10" x14ac:dyDescent="0.25">
      <c r="B29" s="47"/>
      <c r="C29" s="47"/>
    </row>
  </sheetData>
  <mergeCells count="24">
    <mergeCell ref="I5:I7"/>
    <mergeCell ref="J5:J7"/>
    <mergeCell ref="A22:D22"/>
    <mergeCell ref="A23:D23"/>
    <mergeCell ref="A16:A17"/>
    <mergeCell ref="B16:B17"/>
    <mergeCell ref="A8:A12"/>
    <mergeCell ref="A13:A14"/>
    <mergeCell ref="B13:B14"/>
    <mergeCell ref="B8:B12"/>
    <mergeCell ref="A19:A21"/>
    <mergeCell ref="B19:B21"/>
    <mergeCell ref="E11:G11"/>
    <mergeCell ref="A5:A7"/>
    <mergeCell ref="B5:B7"/>
    <mergeCell ref="D5:D7"/>
    <mergeCell ref="E5:H5"/>
    <mergeCell ref="C5:C7"/>
    <mergeCell ref="G19:H19"/>
    <mergeCell ref="E20:F20"/>
    <mergeCell ref="G20:H20"/>
    <mergeCell ref="B1:G1"/>
    <mergeCell ref="D2:F2"/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C1" zoomScale="80" zoomScaleNormal="80" workbookViewId="0">
      <selection activeCell="K7" sqref="K7"/>
    </sheetView>
  </sheetViews>
  <sheetFormatPr defaultColWidth="9.140625" defaultRowHeight="15" x14ac:dyDescent="0.25"/>
  <cols>
    <col min="1" max="1" width="6.85546875" style="2" customWidth="1"/>
    <col min="2" max="2" width="32.28515625" style="2" customWidth="1"/>
    <col min="3" max="3" width="33.42578125" style="2" customWidth="1"/>
    <col min="4" max="4" width="79.140625" style="45" customWidth="1"/>
    <col min="5" max="5" width="7.85546875" style="2" customWidth="1"/>
    <col min="6" max="8" width="7.42578125" style="2" customWidth="1"/>
    <col min="9" max="9" width="8" style="2" customWidth="1"/>
    <col min="10" max="10" width="23.85546875" style="2" customWidth="1"/>
    <col min="11" max="11" width="46" style="2" customWidth="1"/>
    <col min="12" max="16384" width="9.140625" style="2"/>
  </cols>
  <sheetData>
    <row r="1" spans="1:11" customFormat="1" ht="20.25" x14ac:dyDescent="0.3">
      <c r="A1" s="1"/>
      <c r="B1" s="54" t="s">
        <v>36</v>
      </c>
      <c r="C1" s="54"/>
      <c r="D1" s="54"/>
      <c r="E1" s="54"/>
      <c r="F1" s="54"/>
      <c r="G1" s="54"/>
      <c r="J1" s="2"/>
      <c r="K1" s="90" t="s">
        <v>95</v>
      </c>
    </row>
    <row r="2" spans="1:11" customFormat="1" ht="15.75" x14ac:dyDescent="0.25">
      <c r="D2" s="55" t="s">
        <v>0</v>
      </c>
      <c r="E2" s="55"/>
      <c r="F2" s="55"/>
      <c r="G2" s="9">
        <v>5</v>
      </c>
      <c r="J2" s="10" t="s">
        <v>96</v>
      </c>
      <c r="K2" s="91" t="s">
        <v>97</v>
      </c>
    </row>
    <row r="3" spans="1:11" customFormat="1" ht="15" customHeight="1" x14ac:dyDescent="0.35">
      <c r="B3" s="56" t="s">
        <v>33</v>
      </c>
      <c r="C3" s="56"/>
      <c r="D3" s="56"/>
    </row>
    <row r="4" spans="1:11" x14ac:dyDescent="0.25">
      <c r="A4" s="57" t="s">
        <v>15</v>
      </c>
      <c r="B4" s="58" t="s">
        <v>17</v>
      </c>
      <c r="C4" s="61" t="s">
        <v>35</v>
      </c>
      <c r="D4" s="89" t="s">
        <v>1</v>
      </c>
      <c r="E4" s="60" t="s">
        <v>18</v>
      </c>
      <c r="F4" s="60"/>
      <c r="G4" s="60"/>
      <c r="H4" s="60"/>
      <c r="I4" s="60"/>
      <c r="J4" s="57" t="s">
        <v>14</v>
      </c>
      <c r="K4" s="64" t="s">
        <v>2</v>
      </c>
    </row>
    <row r="5" spans="1:11" ht="29.25" customHeight="1" x14ac:dyDescent="0.25">
      <c r="A5" s="57"/>
      <c r="B5" s="58"/>
      <c r="C5" s="62"/>
      <c r="D5" s="89"/>
      <c r="E5" s="11" t="s">
        <v>24</v>
      </c>
      <c r="F5" s="11" t="s">
        <v>25</v>
      </c>
      <c r="G5" s="11" t="s">
        <v>26</v>
      </c>
      <c r="H5" s="11" t="s">
        <v>27</v>
      </c>
      <c r="I5" s="11" t="s">
        <v>28</v>
      </c>
      <c r="J5" s="57"/>
      <c r="K5" s="64"/>
    </row>
    <row r="6" spans="1:11" ht="22.5" customHeight="1" x14ac:dyDescent="0.25">
      <c r="A6" s="57"/>
      <c r="B6" s="58"/>
      <c r="C6" s="63"/>
      <c r="D6" s="89"/>
      <c r="E6" s="3" t="s">
        <v>19</v>
      </c>
      <c r="F6" s="3" t="s">
        <v>19</v>
      </c>
      <c r="G6" s="3" t="s">
        <v>19</v>
      </c>
      <c r="H6" s="3" t="s">
        <v>19</v>
      </c>
      <c r="I6" s="3" t="s">
        <v>19</v>
      </c>
      <c r="J6" s="57"/>
      <c r="K6" s="64"/>
    </row>
    <row r="7" spans="1:11" ht="48.75" customHeight="1" x14ac:dyDescent="0.25">
      <c r="A7" s="73">
        <v>1</v>
      </c>
      <c r="B7" s="73" t="s">
        <v>6</v>
      </c>
      <c r="C7" s="17" t="s">
        <v>56</v>
      </c>
      <c r="D7" s="40" t="s">
        <v>83</v>
      </c>
      <c r="E7" s="20">
        <v>1</v>
      </c>
      <c r="F7" s="11"/>
      <c r="G7" s="11"/>
      <c r="H7" s="11"/>
      <c r="I7" s="11"/>
      <c r="J7" s="21" t="s">
        <v>39</v>
      </c>
      <c r="K7" s="22">
        <v>70</v>
      </c>
    </row>
    <row r="8" spans="1:11" ht="33.75" customHeight="1" x14ac:dyDescent="0.25">
      <c r="A8" s="71"/>
      <c r="B8" s="71"/>
      <c r="C8" s="17" t="s">
        <v>57</v>
      </c>
      <c r="D8" s="41" t="s">
        <v>82</v>
      </c>
      <c r="E8" s="20">
        <v>1</v>
      </c>
      <c r="F8" s="11"/>
      <c r="G8" s="11"/>
      <c r="H8" s="11"/>
      <c r="I8" s="19"/>
      <c r="J8" s="21" t="s">
        <v>39</v>
      </c>
      <c r="K8" s="22">
        <v>70</v>
      </c>
    </row>
    <row r="9" spans="1:11" ht="45" customHeight="1" x14ac:dyDescent="0.25">
      <c r="A9" s="71"/>
      <c r="B9" s="71"/>
      <c r="C9" s="27" t="s">
        <v>63</v>
      </c>
      <c r="D9" s="34" t="s">
        <v>74</v>
      </c>
      <c r="E9" s="29"/>
      <c r="F9" s="19"/>
      <c r="G9" s="18">
        <v>1</v>
      </c>
      <c r="H9" s="18">
        <v>1</v>
      </c>
      <c r="I9" s="18">
        <v>1</v>
      </c>
      <c r="J9" s="21" t="s">
        <v>39</v>
      </c>
      <c r="K9" s="22">
        <v>70</v>
      </c>
    </row>
    <row r="10" spans="1:11" ht="86.25" customHeight="1" x14ac:dyDescent="0.25">
      <c r="A10" s="71"/>
      <c r="B10" s="71"/>
      <c r="C10" s="27" t="s">
        <v>59</v>
      </c>
      <c r="D10" s="34" t="s">
        <v>75</v>
      </c>
      <c r="E10" s="28"/>
      <c r="F10" s="18">
        <v>1</v>
      </c>
      <c r="G10" s="18">
        <v>1</v>
      </c>
      <c r="H10" s="18">
        <v>1</v>
      </c>
      <c r="I10" s="18">
        <v>1</v>
      </c>
      <c r="J10" s="21" t="s">
        <v>39</v>
      </c>
      <c r="K10" s="22">
        <v>60</v>
      </c>
    </row>
    <row r="11" spans="1:11" ht="48" customHeight="1" x14ac:dyDescent="0.25">
      <c r="A11" s="71"/>
      <c r="B11" s="71"/>
      <c r="C11" s="17" t="s">
        <v>64</v>
      </c>
      <c r="D11" s="43" t="s">
        <v>84</v>
      </c>
      <c r="E11" s="19"/>
      <c r="F11" s="19"/>
      <c r="G11" s="19"/>
      <c r="H11" s="87">
        <v>1</v>
      </c>
      <c r="I11" s="88"/>
      <c r="J11" s="21" t="s">
        <v>39</v>
      </c>
      <c r="K11" s="22">
        <v>70</v>
      </c>
    </row>
    <row r="12" spans="1:11" ht="34.5" customHeight="1" x14ac:dyDescent="0.25">
      <c r="A12" s="71"/>
      <c r="B12" s="71"/>
      <c r="C12" s="27" t="s">
        <v>58</v>
      </c>
      <c r="D12" s="42" t="s">
        <v>3</v>
      </c>
      <c r="E12" s="29"/>
      <c r="F12" s="18">
        <v>1</v>
      </c>
      <c r="G12" s="18">
        <v>1</v>
      </c>
      <c r="H12" s="11"/>
      <c r="I12" s="11"/>
      <c r="J12" s="21" t="s">
        <v>39</v>
      </c>
      <c r="K12" s="22">
        <v>70</v>
      </c>
    </row>
    <row r="13" spans="1:11" ht="75" x14ac:dyDescent="0.25">
      <c r="A13" s="72"/>
      <c r="B13" s="72"/>
      <c r="C13" s="30" t="s">
        <v>51</v>
      </c>
      <c r="D13" s="34" t="s">
        <v>76</v>
      </c>
      <c r="E13" s="31">
        <v>1</v>
      </c>
      <c r="F13" s="16">
        <v>1</v>
      </c>
      <c r="G13" s="5"/>
      <c r="H13" s="5"/>
      <c r="I13" s="5"/>
      <c r="J13" s="5" t="s">
        <v>39</v>
      </c>
      <c r="K13" s="13">
        <v>70</v>
      </c>
    </row>
    <row r="14" spans="1:11" ht="64.5" customHeight="1" x14ac:dyDescent="0.25">
      <c r="A14" s="4">
        <v>2</v>
      </c>
      <c r="B14" s="7" t="s">
        <v>16</v>
      </c>
      <c r="C14" s="30" t="s">
        <v>53</v>
      </c>
      <c r="D14" s="39" t="s">
        <v>52</v>
      </c>
      <c r="E14" s="31">
        <v>2</v>
      </c>
      <c r="F14" s="16">
        <v>2</v>
      </c>
      <c r="G14" s="16">
        <v>2</v>
      </c>
      <c r="H14" s="16">
        <v>3</v>
      </c>
      <c r="I14" s="16">
        <v>3</v>
      </c>
      <c r="J14" s="5" t="s">
        <v>39</v>
      </c>
      <c r="K14" s="13">
        <v>70</v>
      </c>
    </row>
    <row r="15" spans="1:11" ht="25.5" customHeight="1" x14ac:dyDescent="0.25">
      <c r="A15" s="71">
        <v>3</v>
      </c>
      <c r="B15" s="71" t="s">
        <v>13</v>
      </c>
      <c r="C15" s="30" t="s">
        <v>93</v>
      </c>
      <c r="D15" s="34" t="s">
        <v>62</v>
      </c>
      <c r="E15" s="15">
        <v>1</v>
      </c>
      <c r="F15" s="14"/>
      <c r="G15" s="14"/>
      <c r="H15" s="23"/>
      <c r="I15" s="23"/>
      <c r="J15" s="5" t="s">
        <v>39</v>
      </c>
      <c r="K15" s="13">
        <v>40</v>
      </c>
    </row>
    <row r="16" spans="1:11" ht="23.25" customHeight="1" x14ac:dyDescent="0.25">
      <c r="A16" s="72"/>
      <c r="B16" s="72"/>
      <c r="C16" s="7" t="s">
        <v>61</v>
      </c>
      <c r="D16" s="44" t="s">
        <v>62</v>
      </c>
      <c r="E16" s="14"/>
      <c r="F16" s="16">
        <v>1</v>
      </c>
      <c r="G16" s="16">
        <v>1</v>
      </c>
      <c r="H16" s="12">
        <v>1</v>
      </c>
      <c r="I16" s="12">
        <v>1</v>
      </c>
      <c r="J16" s="5" t="s">
        <v>39</v>
      </c>
      <c r="K16" s="13">
        <v>40</v>
      </c>
    </row>
    <row r="17" spans="1:11" ht="90" customHeight="1" x14ac:dyDescent="0.25">
      <c r="A17" s="4">
        <v>4</v>
      </c>
      <c r="B17" s="7" t="s">
        <v>5</v>
      </c>
      <c r="C17" s="7" t="s">
        <v>38</v>
      </c>
      <c r="D17" s="39" t="s">
        <v>34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5" t="s">
        <v>39</v>
      </c>
      <c r="K17" s="13">
        <v>30</v>
      </c>
    </row>
    <row r="18" spans="1:11" ht="56.25" customHeight="1" x14ac:dyDescent="0.25">
      <c r="A18" s="4">
        <v>5</v>
      </c>
      <c r="B18" s="7" t="s">
        <v>12</v>
      </c>
      <c r="C18" s="7" t="s">
        <v>67</v>
      </c>
      <c r="D18" s="39" t="s">
        <v>66</v>
      </c>
      <c r="E18" s="5"/>
      <c r="F18" s="5"/>
      <c r="G18" s="5"/>
      <c r="H18" s="14">
        <v>1</v>
      </c>
      <c r="I18" s="5"/>
      <c r="J18" s="5" t="s">
        <v>39</v>
      </c>
      <c r="K18" s="13">
        <v>70</v>
      </c>
    </row>
    <row r="19" spans="1:11" ht="48" customHeight="1" x14ac:dyDescent="0.25">
      <c r="A19" s="73">
        <v>8</v>
      </c>
      <c r="B19" s="73" t="s">
        <v>4</v>
      </c>
      <c r="C19" s="7" t="s">
        <v>91</v>
      </c>
      <c r="D19" s="39" t="s">
        <v>92</v>
      </c>
      <c r="E19" s="84">
        <v>1</v>
      </c>
      <c r="F19" s="85"/>
      <c r="G19" s="86"/>
      <c r="H19" s="14"/>
      <c r="I19" s="5"/>
      <c r="J19" s="5" t="s">
        <v>39</v>
      </c>
      <c r="K19" s="13">
        <v>60</v>
      </c>
    </row>
    <row r="20" spans="1:11" ht="84.75" customHeight="1" x14ac:dyDescent="0.25">
      <c r="A20" s="71"/>
      <c r="B20" s="71"/>
      <c r="C20" s="7" t="s">
        <v>65</v>
      </c>
      <c r="D20" s="40" t="s">
        <v>81</v>
      </c>
      <c r="E20" s="81">
        <v>1</v>
      </c>
      <c r="F20" s="82"/>
      <c r="G20" s="83"/>
      <c r="H20" s="5"/>
      <c r="I20" s="5"/>
      <c r="J20" s="5" t="s">
        <v>39</v>
      </c>
      <c r="K20" s="13">
        <v>30</v>
      </c>
    </row>
    <row r="21" spans="1:11" ht="46.5" customHeight="1" x14ac:dyDescent="0.25">
      <c r="A21" s="71"/>
      <c r="B21" s="71"/>
      <c r="C21" s="7" t="s">
        <v>55</v>
      </c>
      <c r="D21" s="40" t="s">
        <v>88</v>
      </c>
      <c r="E21" s="16">
        <v>1</v>
      </c>
      <c r="F21" s="12">
        <v>1</v>
      </c>
      <c r="G21" s="12">
        <v>1</v>
      </c>
      <c r="H21" s="16">
        <v>1</v>
      </c>
      <c r="I21" s="16">
        <v>1</v>
      </c>
      <c r="J21" s="5" t="s">
        <v>60</v>
      </c>
      <c r="K21" s="13">
        <v>0</v>
      </c>
    </row>
    <row r="22" spans="1:11" ht="53.25" customHeight="1" x14ac:dyDescent="0.25">
      <c r="A22" s="72"/>
      <c r="B22" s="72"/>
      <c r="C22" s="7" t="s">
        <v>54</v>
      </c>
      <c r="D22" s="40" t="s">
        <v>89</v>
      </c>
      <c r="E22" s="16">
        <v>1</v>
      </c>
      <c r="F22" s="12">
        <v>1</v>
      </c>
      <c r="G22" s="12">
        <v>1</v>
      </c>
      <c r="H22" s="12">
        <v>1</v>
      </c>
      <c r="I22" s="12">
        <v>1</v>
      </c>
      <c r="J22" s="5" t="s">
        <v>60</v>
      </c>
      <c r="K22" s="13">
        <v>0</v>
      </c>
    </row>
    <row r="23" spans="1:11" ht="15" customHeight="1" x14ac:dyDescent="0.25">
      <c r="A23" s="65" t="s">
        <v>30</v>
      </c>
      <c r="B23" s="66"/>
      <c r="C23" s="66"/>
      <c r="D23" s="80"/>
      <c r="E23" s="5">
        <f>+E22+E21+E20+E19+E17+E15+E14+E13+E8+E7</f>
        <v>11</v>
      </c>
      <c r="F23" s="5">
        <f>+F22+F21+E20+E19+F17+F16+F14+F13+F12+F10</f>
        <v>11</v>
      </c>
      <c r="G23" s="5">
        <f>+G22+G21+E20+E19+G17+G16+G14+G12+G10+G9</f>
        <v>11</v>
      </c>
      <c r="H23" s="5">
        <f>+H22+H21+H18+H17+H16+H14+H10+H9</f>
        <v>10</v>
      </c>
      <c r="I23" s="5">
        <f>+I22+I21+I17+I16+I14+H11+I10+I9</f>
        <v>10</v>
      </c>
      <c r="J23" s="6"/>
      <c r="K23" s="6"/>
    </row>
    <row r="24" spans="1:11" ht="15" customHeight="1" x14ac:dyDescent="0.25">
      <c r="A24" s="68" t="s">
        <v>31</v>
      </c>
      <c r="B24" s="69"/>
      <c r="C24" s="69"/>
      <c r="D24" s="70"/>
      <c r="E24" s="4">
        <f>+E22+E21+E17+E15+E14+E13+E8+E7</f>
        <v>9</v>
      </c>
      <c r="F24" s="4">
        <f>+F22+F21+F17+F16+F14+F13+F12+F10</f>
        <v>9</v>
      </c>
      <c r="G24" s="4">
        <f>+G22+G21+G17+G16+G14+G12+G10+G9</f>
        <v>9</v>
      </c>
      <c r="H24" s="4">
        <f>+H22+H21+H17+H16+H14+H10+H9</f>
        <v>9</v>
      </c>
      <c r="I24" s="4">
        <f>+I22+I21+I17+I16+I14+I10+I9</f>
        <v>9</v>
      </c>
      <c r="J24" s="6"/>
      <c r="K24" s="6"/>
    </row>
    <row r="27" spans="1:11" x14ac:dyDescent="0.25">
      <c r="B27" s="47"/>
      <c r="C27" s="47"/>
    </row>
    <row r="28" spans="1:11" x14ac:dyDescent="0.25">
      <c r="B28" s="47"/>
      <c r="C28" s="47"/>
    </row>
  </sheetData>
  <mergeCells count="21">
    <mergeCell ref="J4:J6"/>
    <mergeCell ref="K4:K6"/>
    <mergeCell ref="D4:D6"/>
    <mergeCell ref="B4:B6"/>
    <mergeCell ref="A4:A6"/>
    <mergeCell ref="C4:C6"/>
    <mergeCell ref="A23:D23"/>
    <mergeCell ref="A24:D24"/>
    <mergeCell ref="B1:G1"/>
    <mergeCell ref="D2:F2"/>
    <mergeCell ref="B3:D3"/>
    <mergeCell ref="E4:I4"/>
    <mergeCell ref="A7:A13"/>
    <mergeCell ref="B7:B13"/>
    <mergeCell ref="A15:A16"/>
    <mergeCell ref="B15:B16"/>
    <mergeCell ref="E20:G20"/>
    <mergeCell ref="B19:B22"/>
    <mergeCell ref="A19:A22"/>
    <mergeCell ref="E19:G19"/>
    <mergeCell ref="H11:I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ВД_НОО_ форма</vt:lpstr>
      <vt:lpstr>ВД_ООО_ форма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EmelyanovaEG</cp:lastModifiedBy>
  <cp:lastPrinted>2014-08-03T15:21:54Z</cp:lastPrinted>
  <dcterms:created xsi:type="dcterms:W3CDTF">2014-07-19T08:59:48Z</dcterms:created>
  <dcterms:modified xsi:type="dcterms:W3CDTF">2023-08-25T05:07:21Z</dcterms:modified>
</cp:coreProperties>
</file>